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ukeenergy-my.sharepoint.com/personal/tom_hunt_duke-energy_com/Documents/Documents/Switching Report/2019/February/"/>
    </mc:Choice>
  </mc:AlternateContent>
  <bookViews>
    <workbookView xWindow="120" yWindow="255" windowWidth="20730" windowHeight="7620" activeTab="3"/>
  </bookViews>
  <sheets>
    <sheet name="2016" sheetId="1" r:id="rId1"/>
    <sheet name="2017" sheetId="2" r:id="rId2"/>
    <sheet name="2018" sheetId="3" r:id="rId3"/>
    <sheet name="2019" sheetId="4" r:id="rId4"/>
  </sheets>
  <calcPr calcId="171027"/>
</workbook>
</file>

<file path=xl/calcChain.xml><?xml version="1.0" encoding="utf-8"?>
<calcChain xmlns="http://schemas.openxmlformats.org/spreadsheetml/2006/main">
  <c r="M28" i="4" l="1"/>
  <c r="L28" i="4"/>
  <c r="K28" i="4"/>
  <c r="J28" i="4"/>
  <c r="I28" i="4"/>
  <c r="H28" i="4"/>
  <c r="G28" i="4"/>
  <c r="F28" i="4"/>
  <c r="E28" i="4"/>
  <c r="D28" i="4"/>
  <c r="C28" i="4"/>
  <c r="B28" i="4"/>
  <c r="M10" i="4"/>
  <c r="L10" i="4"/>
  <c r="K10" i="4"/>
  <c r="J10" i="4"/>
  <c r="I10" i="4"/>
  <c r="H10" i="4"/>
  <c r="G10" i="4"/>
  <c r="F10" i="4"/>
  <c r="E10" i="4"/>
  <c r="D10" i="4"/>
  <c r="C10" i="4"/>
  <c r="B10" i="4"/>
  <c r="M28" i="3" l="1"/>
  <c r="M10" i="3"/>
  <c r="L28" i="3" l="1"/>
  <c r="L10" i="3"/>
  <c r="K28" i="3" l="1"/>
  <c r="K10" i="3"/>
  <c r="J28" i="3" l="1"/>
  <c r="J10" i="3"/>
  <c r="H28" i="3" l="1"/>
  <c r="I28" i="3"/>
  <c r="I10" i="3"/>
  <c r="H10" i="3" l="1"/>
  <c r="G28" i="3" l="1"/>
  <c r="G10" i="3"/>
  <c r="F28" i="3" l="1"/>
  <c r="F10" i="3"/>
  <c r="E28" i="3" l="1"/>
  <c r="E10" i="3"/>
  <c r="D28" i="3" l="1"/>
  <c r="D10" i="3"/>
  <c r="C28" i="3" l="1"/>
  <c r="C10" i="3"/>
  <c r="B28" i="3" l="1"/>
  <c r="B10" i="3"/>
  <c r="M28" i="2" l="1"/>
  <c r="M10" i="2"/>
  <c r="L28" i="2" l="1"/>
  <c r="L10" i="2"/>
  <c r="K28" i="2" l="1"/>
  <c r="K10" i="2"/>
  <c r="I10" i="2" l="1"/>
  <c r="G28" i="2" l="1"/>
  <c r="G10" i="2"/>
  <c r="F28" i="2" l="1"/>
  <c r="F10" i="2"/>
</calcChain>
</file>

<file path=xl/sharedStrings.xml><?xml version="1.0" encoding="utf-8"?>
<sst xmlns="http://schemas.openxmlformats.org/spreadsheetml/2006/main" count="94" uniqueCount="16">
  <si>
    <t>Duke Energy Ohio Monthly Switching Report (Month Ending)</t>
  </si>
  <si>
    <t>2016 YTD</t>
  </si>
  <si>
    <t xml:space="preserve">Number of Switched Accounts </t>
  </si>
  <si>
    <t>% of Switched Load</t>
  </si>
  <si>
    <t>Estimated Annual Switched MWh</t>
  </si>
  <si>
    <t>Note: MWh reported for each month reflects annual (not monthly) switched MWh as of month end.</t>
  </si>
  <si>
    <t>Revenue Class</t>
  </si>
  <si>
    <t>Residential</t>
  </si>
  <si>
    <t>Commercial</t>
  </si>
  <si>
    <t>Industrial</t>
  </si>
  <si>
    <t>Other Public Authority</t>
  </si>
  <si>
    <t>Total</t>
  </si>
  <si>
    <t>2017 YTD</t>
  </si>
  <si>
    <t>`</t>
  </si>
  <si>
    <t>2018 YTD</t>
  </si>
  <si>
    <t>2019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</si>
</sst>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9]mmm\-yy;@"/>
    <numFmt numFmtId="165" formatCode="[$-10409]#,##0;\(#,##0\)"/>
    <numFmt numFmtId="166" formatCode="[$-10409]0.00\ 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 Narrow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indexed="64"/>
      </top>
      <bottom style="double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indexed="64"/>
      </top>
      <bottom style="double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double">
        <color indexed="64"/>
      </bottom>
      <diagonal/>
    </border>
    <border>
      <left style="thin">
        <color rgb="FFD3D3D3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7" fillId="0" borderId="0"/>
  </cellStyleXfs>
  <cellXfs count="72">
    <xf numFmtId="0" fontId="0" fillId="0" borderId="0" xfId="0"/>
    <xf numFmtId="0" fontId="6" fillId="0" borderId="0" xfId="1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4" fillId="0" borderId="0" xfId="1" applyFont="1" applyFill="1" applyAlignment="1"/>
    <xf numFmtId="0" fontId="6" fillId="0" borderId="0" xfId="1" applyFont="1" applyAlignment="1">
      <alignment horizontal="left"/>
    </xf>
    <xf numFmtId="0" fontId="11" fillId="0" borderId="0" xfId="0" applyFont="1"/>
    <xf numFmtId="166" fontId="8" fillId="0" borderId="0" xfId="0" applyNumberFormat="1" applyFont="1" applyFill="1" applyBorder="1" applyAlignment="1">
      <alignment vertical="top" wrapText="1" readingOrder="1"/>
    </xf>
    <xf numFmtId="165" fontId="8" fillId="0" borderId="6" xfId="0" applyNumberFormat="1" applyFont="1" applyFill="1" applyBorder="1" applyAlignment="1">
      <alignment vertical="top" wrapText="1" readingOrder="1"/>
    </xf>
    <xf numFmtId="166" fontId="8" fillId="0" borderId="7" xfId="5" applyNumberFormat="1" applyFont="1" applyFill="1" applyBorder="1" applyAlignment="1">
      <alignment vertical="top" wrapText="1" readingOrder="1"/>
    </xf>
    <xf numFmtId="165" fontId="8" fillId="0" borderId="7" xfId="5" applyNumberFormat="1" applyFont="1" applyFill="1" applyBorder="1" applyAlignment="1">
      <alignment vertical="top" wrapText="1" readingOrder="1"/>
    </xf>
    <xf numFmtId="165" fontId="8" fillId="0" borderId="8" xfId="5" applyNumberFormat="1" applyFont="1" applyFill="1" applyBorder="1" applyAlignment="1">
      <alignment vertical="top" wrapText="1" readingOrder="1"/>
    </xf>
    <xf numFmtId="165" fontId="9" fillId="0" borderId="5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9" fillId="0" borderId="9" xfId="5" applyNumberFormat="1" applyFont="1" applyFill="1" applyBorder="1" applyAlignment="1">
      <alignment vertical="top" wrapText="1" readingOrder="1"/>
    </xf>
    <xf numFmtId="165" fontId="8" fillId="0" borderId="3" xfId="5" applyNumberFormat="1" applyFont="1" applyFill="1" applyBorder="1" applyAlignment="1">
      <alignment vertical="top" wrapText="1" readingOrder="1"/>
    </xf>
    <xf numFmtId="3" fontId="4" fillId="0" borderId="3" xfId="1" applyNumberFormat="1" applyFont="1" applyFill="1" applyBorder="1" applyAlignment="1"/>
    <xf numFmtId="165" fontId="8" fillId="0" borderId="0" xfId="5" applyNumberFormat="1" applyFont="1" applyFill="1" applyBorder="1" applyAlignment="1">
      <alignment vertical="top" wrapText="1" readingOrder="1"/>
    </xf>
    <xf numFmtId="3" fontId="4" fillId="0" borderId="0" xfId="1" applyNumberFormat="1" applyFont="1" applyFill="1" applyAlignment="1"/>
    <xf numFmtId="165" fontId="6" fillId="0" borderId="4" xfId="1" applyNumberFormat="1" applyFont="1" applyFill="1" applyBorder="1" applyAlignment="1"/>
    <xf numFmtId="165" fontId="6" fillId="0" borderId="2" xfId="1" applyNumberFormat="1" applyFont="1" applyFill="1" applyBorder="1" applyAlignment="1"/>
    <xf numFmtId="165" fontId="9" fillId="0" borderId="2" xfId="5" applyNumberFormat="1" applyFont="1" applyFill="1" applyBorder="1" applyAlignment="1">
      <alignment vertical="top" wrapText="1" readingOrder="1"/>
    </xf>
    <xf numFmtId="0" fontId="10" fillId="0" borderId="0" xfId="1" applyFont="1" applyFill="1" applyBorder="1" applyAlignment="1"/>
    <xf numFmtId="3" fontId="10" fillId="0" borderId="0" xfId="1" applyNumberFormat="1" applyFont="1" applyFill="1" applyBorder="1" applyAlignment="1"/>
    <xf numFmtId="0" fontId="10" fillId="0" borderId="0" xfId="1" applyFont="1" applyFill="1" applyAlignment="1"/>
    <xf numFmtId="166" fontId="8" fillId="0" borderId="3" xfId="5" applyNumberFormat="1" applyFont="1" applyFill="1" applyBorder="1" applyAlignment="1">
      <alignment vertical="top" wrapText="1" readingOrder="1"/>
    </xf>
    <xf numFmtId="166" fontId="8" fillId="0" borderId="0" xfId="5" applyNumberFormat="1" applyFont="1" applyFill="1" applyBorder="1" applyAlignment="1">
      <alignment vertical="top" wrapText="1" readingOrder="1"/>
    </xf>
    <xf numFmtId="0" fontId="4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165" fontId="8" fillId="0" borderId="8" xfId="0" applyNumberFormat="1" applyFont="1" applyFill="1" applyBorder="1" applyAlignment="1">
      <alignment vertical="top" wrapText="1" readingOrder="1"/>
    </xf>
    <xf numFmtId="165" fontId="9" fillId="0" borderId="5" xfId="0" applyNumberFormat="1" applyFont="1" applyFill="1" applyBorder="1" applyAlignment="1">
      <alignment vertical="top" wrapText="1" readingOrder="1"/>
    </xf>
    <xf numFmtId="0" fontId="0" fillId="0" borderId="0" xfId="0" applyFill="1"/>
    <xf numFmtId="3" fontId="6" fillId="0" borderId="2" xfId="1" applyNumberFormat="1" applyFont="1" applyFill="1" applyBorder="1" applyAlignment="1"/>
    <xf numFmtId="165" fontId="8" fillId="0" borderId="1" xfId="5" applyNumberFormat="1" applyFont="1" applyFill="1" applyBorder="1" applyAlignment="1">
      <alignment vertical="top" wrapText="1" readingOrder="1"/>
    </xf>
    <xf numFmtId="165" fontId="9" fillId="0" borderId="4" xfId="5" applyNumberFormat="1" applyFont="1" applyFill="1" applyBorder="1" applyAlignment="1">
      <alignment vertical="top" wrapText="1" readingOrder="1"/>
    </xf>
    <xf numFmtId="0" fontId="6" fillId="0" borderId="0" xfId="1" applyFont="1" applyFill="1" applyAlignment="1"/>
    <xf numFmtId="164" fontId="6" fillId="0" borderId="0" xfId="1" applyNumberFormat="1" applyFont="1" applyFill="1" applyBorder="1" applyAlignment="1">
      <alignment horizontal="right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4" fontId="6" fillId="0" borderId="1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/>
    <xf numFmtId="164" fontId="6" fillId="0" borderId="1" xfId="1" applyNumberFormat="1" applyFont="1" applyFill="1" applyBorder="1" applyAlignment="1"/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10" xfId="5" applyNumberFormat="1" applyFont="1" applyFill="1" applyBorder="1" applyAlignment="1">
      <alignment vertical="top" wrapText="1" readingOrder="1"/>
    </xf>
    <xf numFmtId="165" fontId="12" fillId="0" borderId="9" xfId="0" applyNumberFormat="1" applyFont="1" applyFill="1" applyBorder="1"/>
    <xf numFmtId="3" fontId="4" fillId="0" borderId="1" xfId="1" applyNumberFormat="1" applyFont="1" applyFill="1" applyBorder="1" applyAlignment="1"/>
    <xf numFmtId="10" fontId="4" fillId="0" borderId="3" xfId="1" applyNumberFormat="1" applyFont="1" applyFill="1" applyBorder="1" applyAlignment="1"/>
    <xf numFmtId="10" fontId="4" fillId="0" borderId="0" xfId="1" applyNumberFormat="1" applyFont="1" applyFill="1" applyAlignment="1"/>
    <xf numFmtId="165" fontId="0" fillId="0" borderId="0" xfId="0" applyNumberFormat="1" applyFill="1"/>
    <xf numFmtId="165" fontId="12" fillId="0" borderId="11" xfId="0" applyNumberFormat="1" applyFont="1" applyFill="1" applyBorder="1"/>
    <xf numFmtId="165" fontId="13" fillId="0" borderId="6" xfId="0" applyNumberFormat="1" applyFont="1" applyFill="1" applyBorder="1" applyAlignment="1">
      <alignment vertical="top" wrapText="1" readingOrder="1"/>
    </xf>
    <xf numFmtId="165" fontId="13" fillId="0" borderId="7" xfId="0" applyNumberFormat="1" applyFont="1" applyFill="1" applyBorder="1" applyAlignment="1">
      <alignment vertical="top" wrapText="1" readingOrder="1"/>
    </xf>
    <xf numFmtId="166" fontId="13" fillId="0" borderId="6" xfId="0" applyNumberFormat="1" applyFont="1" applyFill="1" applyBorder="1" applyAlignment="1">
      <alignment vertical="top" wrapText="1" readingOrder="1"/>
    </xf>
    <xf numFmtId="166" fontId="13" fillId="0" borderId="7" xfId="0" applyNumberFormat="1" applyFont="1" applyFill="1" applyBorder="1" applyAlignment="1">
      <alignment vertical="top" wrapText="1" readingOrder="1"/>
    </xf>
    <xf numFmtId="165" fontId="13" fillId="0" borderId="8" xfId="0" applyNumberFormat="1" applyFont="1" applyFill="1" applyBorder="1" applyAlignment="1">
      <alignment vertical="top" wrapText="1" readingOrder="1"/>
    </xf>
  </cellXfs>
  <cellStyles count="6">
    <cellStyle name="Comma 2" xfId="2"/>
    <cellStyle name="Normal" xfId="0" builtinId="0"/>
    <cellStyle name="Normal 2" xfId="4"/>
    <cellStyle name="Normal 3" xfId="5"/>
    <cellStyle name="Normal 4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U9" sqref="U9"/>
    </sheetView>
  </sheetViews>
  <sheetFormatPr defaultRowHeight="15" x14ac:dyDescent="0.25"/>
  <cols>
    <col min="1" max="1" width="22.140625" customWidth="1"/>
    <col min="2" max="2" width="12.42578125" customWidth="1"/>
    <col min="3" max="3" width="13.42578125" customWidth="1"/>
    <col min="4" max="6" width="13.28515625" customWidth="1"/>
    <col min="7" max="7" width="12.28515625" customWidth="1"/>
    <col min="8" max="8" width="12.42578125" customWidth="1"/>
    <col min="9" max="9" width="13.42578125" customWidth="1"/>
    <col min="10" max="10" width="12.7109375" customWidth="1"/>
    <col min="11" max="11" width="13.28515625" customWidth="1"/>
    <col min="12" max="12" width="11.7109375" customWidth="1"/>
    <col min="13" max="13" width="11.85546875" customWidth="1"/>
  </cols>
  <sheetData>
    <row r="1" spans="1:13" x14ac:dyDescent="0.25">
      <c r="A1" s="1" t="s">
        <v>0</v>
      </c>
    </row>
    <row r="3" spans="1:13" x14ac:dyDescent="0.25">
      <c r="B3" s="37" t="s">
        <v>1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5">
      <c r="A5" s="3" t="s">
        <v>6</v>
      </c>
      <c r="B5" s="38">
        <v>42370</v>
      </c>
      <c r="C5" s="38">
        <v>42401</v>
      </c>
      <c r="D5" s="38">
        <v>42430</v>
      </c>
      <c r="E5" s="38">
        <v>42461</v>
      </c>
      <c r="F5" s="38">
        <v>42491</v>
      </c>
      <c r="G5" s="38">
        <v>42522</v>
      </c>
      <c r="H5" s="38">
        <v>42552</v>
      </c>
      <c r="I5" s="38">
        <v>42583</v>
      </c>
      <c r="J5" s="42">
        <v>42614</v>
      </c>
      <c r="K5" s="42">
        <v>42644</v>
      </c>
      <c r="L5" s="42">
        <v>42675</v>
      </c>
      <c r="M5" s="42">
        <v>42705</v>
      </c>
    </row>
    <row r="6" spans="1:13" x14ac:dyDescent="0.25">
      <c r="A6" s="2" t="s">
        <v>7</v>
      </c>
      <c r="B6" s="17">
        <v>303615</v>
      </c>
      <c r="C6" s="17">
        <v>302345</v>
      </c>
      <c r="D6" s="17">
        <v>300521</v>
      </c>
      <c r="E6" s="17">
        <v>298656</v>
      </c>
      <c r="F6" s="17">
        <v>296233</v>
      </c>
      <c r="G6" s="17">
        <v>293653</v>
      </c>
      <c r="H6" s="17">
        <v>302912</v>
      </c>
      <c r="I6" s="18">
        <v>300650</v>
      </c>
      <c r="J6" s="11">
        <v>302912</v>
      </c>
      <c r="K6" s="11">
        <v>302395</v>
      </c>
      <c r="L6" s="11">
        <v>302736</v>
      </c>
      <c r="M6" s="11">
        <v>306506</v>
      </c>
    </row>
    <row r="7" spans="1:13" x14ac:dyDescent="0.25">
      <c r="A7" s="2" t="s">
        <v>8</v>
      </c>
      <c r="B7" s="19">
        <v>42564</v>
      </c>
      <c r="C7" s="19">
        <v>42541</v>
      </c>
      <c r="D7" s="19">
        <v>42545</v>
      </c>
      <c r="E7" s="19">
        <v>42428</v>
      </c>
      <c r="F7" s="19">
        <v>42559</v>
      </c>
      <c r="G7" s="19">
        <v>42517</v>
      </c>
      <c r="H7" s="19">
        <v>43066</v>
      </c>
      <c r="I7" s="20">
        <v>43030</v>
      </c>
      <c r="J7" s="14">
        <v>43143</v>
      </c>
      <c r="K7" s="14">
        <v>43192</v>
      </c>
      <c r="L7" s="39">
        <v>43192</v>
      </c>
      <c r="M7" s="45">
        <v>43212</v>
      </c>
    </row>
    <row r="8" spans="1:13" x14ac:dyDescent="0.25">
      <c r="A8" s="2" t="s">
        <v>9</v>
      </c>
      <c r="B8" s="19">
        <v>1575</v>
      </c>
      <c r="C8" s="19">
        <v>1573</v>
      </c>
      <c r="D8" s="19">
        <v>1572</v>
      </c>
      <c r="E8" s="19">
        <v>1572</v>
      </c>
      <c r="F8" s="19">
        <v>1579</v>
      </c>
      <c r="G8" s="19">
        <v>1572</v>
      </c>
      <c r="H8" s="19">
        <v>1580</v>
      </c>
      <c r="I8" s="20">
        <v>1573</v>
      </c>
      <c r="J8" s="14">
        <v>1573</v>
      </c>
      <c r="K8" s="14">
        <v>1583</v>
      </c>
      <c r="L8" s="39">
        <v>1587</v>
      </c>
      <c r="M8" s="45">
        <v>1580</v>
      </c>
    </row>
    <row r="9" spans="1:13" x14ac:dyDescent="0.25">
      <c r="A9" s="2" t="s">
        <v>10</v>
      </c>
      <c r="B9" s="19">
        <v>3836</v>
      </c>
      <c r="C9" s="19">
        <v>3877</v>
      </c>
      <c r="D9" s="19">
        <v>3907</v>
      </c>
      <c r="E9" s="19">
        <v>3924</v>
      </c>
      <c r="F9" s="19">
        <v>3941</v>
      </c>
      <c r="G9" s="19">
        <v>3943</v>
      </c>
      <c r="H9" s="19">
        <v>3959</v>
      </c>
      <c r="I9" s="20">
        <v>3943</v>
      </c>
      <c r="J9" s="12">
        <v>3983</v>
      </c>
      <c r="K9" s="12">
        <v>3990</v>
      </c>
      <c r="L9" s="12">
        <v>4131</v>
      </c>
      <c r="M9" s="12">
        <v>4131</v>
      </c>
    </row>
    <row r="10" spans="1:13" ht="15.75" thickBot="1" x14ac:dyDescent="0.3">
      <c r="A10" s="2" t="s">
        <v>11</v>
      </c>
      <c r="B10" s="13">
        <v>351590</v>
      </c>
      <c r="C10" s="13">
        <v>350336</v>
      </c>
      <c r="D10" s="21">
        <v>348545</v>
      </c>
      <c r="E10" s="13">
        <v>346580</v>
      </c>
      <c r="F10" s="21">
        <v>344312</v>
      </c>
      <c r="G10" s="22">
        <v>341685</v>
      </c>
      <c r="H10" s="22">
        <v>351517</v>
      </c>
      <c r="I10" s="22">
        <v>349196</v>
      </c>
      <c r="J10" s="13">
        <v>351611</v>
      </c>
      <c r="K10" s="16">
        <v>351160</v>
      </c>
      <c r="L10" s="13">
        <v>351646</v>
      </c>
      <c r="M10" s="16">
        <v>355429</v>
      </c>
    </row>
    <row r="11" spans="1:13" ht="15.75" thickTop="1" x14ac:dyDescent="0.25">
      <c r="B11" s="24"/>
      <c r="C11" s="24"/>
      <c r="D11" s="24"/>
      <c r="E11" s="24"/>
      <c r="F11" s="24"/>
      <c r="G11" s="24"/>
      <c r="H11" s="24"/>
      <c r="I11" s="25"/>
      <c r="J11" s="24"/>
      <c r="K11" s="24"/>
      <c r="L11" s="24"/>
      <c r="M11" s="24"/>
    </row>
    <row r="12" spans="1:13" x14ac:dyDescent="0.25">
      <c r="B12" s="26"/>
      <c r="C12" s="26"/>
      <c r="D12" s="26"/>
      <c r="E12" s="26"/>
      <c r="F12" s="26"/>
      <c r="G12" s="26"/>
      <c r="H12" s="24"/>
      <c r="I12" s="26"/>
      <c r="J12" s="26"/>
      <c r="K12" s="26"/>
      <c r="L12" s="26"/>
      <c r="M12" s="26"/>
    </row>
    <row r="13" spans="1:13" x14ac:dyDescent="0.25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3" t="s">
        <v>6</v>
      </c>
      <c r="B14" s="43">
        <v>42370</v>
      </c>
      <c r="C14" s="43">
        <v>42401</v>
      </c>
      <c r="D14" s="43">
        <v>42430</v>
      </c>
      <c r="E14" s="43">
        <v>42461</v>
      </c>
      <c r="F14" s="43">
        <v>42491</v>
      </c>
      <c r="G14" s="43">
        <v>42522</v>
      </c>
      <c r="H14" s="43">
        <v>42552</v>
      </c>
      <c r="I14" s="44">
        <v>42583</v>
      </c>
      <c r="J14" s="44">
        <v>42614</v>
      </c>
      <c r="K14" s="44">
        <v>42644</v>
      </c>
      <c r="L14" s="44">
        <v>42675</v>
      </c>
      <c r="M14" s="44">
        <v>42705</v>
      </c>
    </row>
    <row r="15" spans="1:13" x14ac:dyDescent="0.25">
      <c r="A15" s="2" t="s">
        <v>7</v>
      </c>
      <c r="B15" s="27">
        <v>0.4670338</v>
      </c>
      <c r="C15" s="27">
        <v>0.46228570000000002</v>
      </c>
      <c r="D15" s="27">
        <v>0.44945649999999998</v>
      </c>
      <c r="E15" s="27">
        <v>0.44597680000000001</v>
      </c>
      <c r="F15" s="27">
        <v>0.44066359999999999</v>
      </c>
      <c r="G15" s="27">
        <v>0.43731310000000001</v>
      </c>
      <c r="H15" s="27">
        <v>0.45715470000000002</v>
      </c>
      <c r="I15" s="8">
        <v>0.4627829</v>
      </c>
      <c r="J15" s="10">
        <v>0.47460340000000001</v>
      </c>
      <c r="K15" s="10">
        <v>0.47823480000000002</v>
      </c>
      <c r="L15" s="10">
        <v>0.4795489</v>
      </c>
      <c r="M15" s="10">
        <v>0.48590109999999997</v>
      </c>
    </row>
    <row r="16" spans="1:13" x14ac:dyDescent="0.25">
      <c r="A16" s="2" t="s">
        <v>8</v>
      </c>
      <c r="B16" s="28">
        <v>0.76927429999999997</v>
      </c>
      <c r="C16" s="28">
        <v>0.77281549999999999</v>
      </c>
      <c r="D16" s="28">
        <v>0.77367010000000003</v>
      </c>
      <c r="E16" s="28">
        <v>0.77419159999999998</v>
      </c>
      <c r="F16" s="28">
        <v>0.77603250000000001</v>
      </c>
      <c r="G16" s="28">
        <v>0.77837909999999999</v>
      </c>
      <c r="H16" s="28">
        <v>0.7843755</v>
      </c>
      <c r="I16" s="8">
        <v>0.78825049999999997</v>
      </c>
      <c r="J16" s="15">
        <v>0.79022340000000002</v>
      </c>
      <c r="K16" s="15">
        <v>0.79177140000000001</v>
      </c>
      <c r="L16" s="40">
        <v>0.79463569999999994</v>
      </c>
      <c r="M16" s="46">
        <v>0.79808630000000003</v>
      </c>
    </row>
    <row r="17" spans="1:15" x14ac:dyDescent="0.25">
      <c r="A17" s="2" t="s">
        <v>9</v>
      </c>
      <c r="B17" s="28">
        <v>0.79980689999999999</v>
      </c>
      <c r="C17" s="28">
        <v>0.79880680000000004</v>
      </c>
      <c r="D17" s="28">
        <v>0.79862370000000005</v>
      </c>
      <c r="E17" s="28">
        <v>0.79784440000000001</v>
      </c>
      <c r="F17" s="28">
        <v>0.7979695</v>
      </c>
      <c r="G17" s="28">
        <v>0.79883289999999996</v>
      </c>
      <c r="H17" s="28">
        <v>0.80065209999999998</v>
      </c>
      <c r="I17" s="8">
        <v>0.79818409999999995</v>
      </c>
      <c r="J17" s="15">
        <v>0.79530840000000003</v>
      </c>
      <c r="K17" s="15">
        <v>0.79275320000000005</v>
      </c>
      <c r="L17" s="40">
        <v>0.78728229999999999</v>
      </c>
      <c r="M17" s="46">
        <v>0.78304059999999998</v>
      </c>
      <c r="O17" s="7"/>
    </row>
    <row r="18" spans="1:15" x14ac:dyDescent="0.25">
      <c r="A18" s="2" t="s">
        <v>10</v>
      </c>
      <c r="B18" s="28">
        <v>0.80186329999999995</v>
      </c>
      <c r="C18" s="28">
        <v>0.80046269999999997</v>
      </c>
      <c r="D18" s="28">
        <v>0.80345149999999999</v>
      </c>
      <c r="E18" s="28">
        <v>0.80348569999999997</v>
      </c>
      <c r="F18" s="28">
        <v>0.80151709999999998</v>
      </c>
      <c r="G18" s="28">
        <v>0.79416850000000005</v>
      </c>
      <c r="H18" s="28">
        <v>0.79211770000000004</v>
      </c>
      <c r="I18" s="8">
        <v>0.79146649999999996</v>
      </c>
      <c r="J18" s="15">
        <v>0.79726260000000004</v>
      </c>
      <c r="K18" s="15">
        <v>0.79750889999999997</v>
      </c>
      <c r="L18" s="40">
        <v>0.79832400000000003</v>
      </c>
      <c r="M18" s="46">
        <v>0.79242469999999998</v>
      </c>
    </row>
    <row r="19" spans="1:15" x14ac:dyDescent="0.25">
      <c r="A19" s="2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5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5" x14ac:dyDescent="0.25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</row>
    <row r="22" spans="1:15" x14ac:dyDescent="0.25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</row>
    <row r="23" spans="1:15" x14ac:dyDescent="0.25">
      <c r="A23" s="3" t="s">
        <v>6</v>
      </c>
      <c r="B23" s="38">
        <v>42370</v>
      </c>
      <c r="C23" s="38">
        <v>42401</v>
      </c>
      <c r="D23" s="38">
        <v>42430</v>
      </c>
      <c r="E23" s="38">
        <v>42461</v>
      </c>
      <c r="F23" s="38">
        <v>42491</v>
      </c>
      <c r="G23" s="38">
        <v>42522</v>
      </c>
      <c r="H23" s="42">
        <v>42552</v>
      </c>
      <c r="I23" s="42">
        <v>42583</v>
      </c>
      <c r="J23" s="42">
        <v>42614</v>
      </c>
      <c r="K23" s="42">
        <v>42644</v>
      </c>
      <c r="L23" s="42">
        <v>42675</v>
      </c>
      <c r="M23" s="42">
        <v>42705</v>
      </c>
    </row>
    <row r="24" spans="1:15" x14ac:dyDescent="0.25">
      <c r="A24" s="2" t="s">
        <v>7</v>
      </c>
      <c r="B24" s="17">
        <v>3519475.0060000001</v>
      </c>
      <c r="C24" s="17">
        <v>3483694.2080000001</v>
      </c>
      <c r="D24" s="17">
        <v>3387015.429</v>
      </c>
      <c r="E24" s="17">
        <v>3360793.2310000001</v>
      </c>
      <c r="F24" s="17">
        <v>3320754.3670000001</v>
      </c>
      <c r="G24" s="17">
        <v>3295505.2510000002</v>
      </c>
      <c r="H24" s="19">
        <v>3445027.5120000001</v>
      </c>
      <c r="I24" s="9">
        <v>3487440.466</v>
      </c>
      <c r="J24" s="11">
        <v>3576518.0260000001</v>
      </c>
      <c r="K24" s="11">
        <v>3603883.2680000002</v>
      </c>
      <c r="L24" s="11">
        <v>3613785.9580000001</v>
      </c>
      <c r="M24" s="11">
        <v>3661655.3319999999</v>
      </c>
    </row>
    <row r="25" spans="1:15" x14ac:dyDescent="0.25">
      <c r="A25" s="2" t="s">
        <v>8</v>
      </c>
      <c r="B25" s="19">
        <v>5380224.3530000001</v>
      </c>
      <c r="C25" s="19">
        <v>5395587.2929999996</v>
      </c>
      <c r="D25" s="19">
        <v>5380458.8839999996</v>
      </c>
      <c r="E25" s="19">
        <v>5366038.04</v>
      </c>
      <c r="F25" s="19">
        <v>5364607.4840000002</v>
      </c>
      <c r="G25" s="19">
        <v>5376080.5760000004</v>
      </c>
      <c r="H25" s="19">
        <v>5424910.4460000005</v>
      </c>
      <c r="I25" s="9">
        <v>5482600.7379999999</v>
      </c>
      <c r="J25" s="14">
        <v>5524338.5199999996</v>
      </c>
      <c r="K25" s="14">
        <v>5542737.6919999998</v>
      </c>
      <c r="L25" s="41">
        <v>5547092.1909999996</v>
      </c>
      <c r="M25" s="47">
        <v>5566786.0209999997</v>
      </c>
    </row>
    <row r="26" spans="1:15" x14ac:dyDescent="0.25">
      <c r="A26" s="2" t="s">
        <v>9</v>
      </c>
      <c r="B26" s="19">
        <v>5003900.9919999996</v>
      </c>
      <c r="C26" s="19">
        <v>5001517.6619999995</v>
      </c>
      <c r="D26" s="19">
        <v>5020065.0279999999</v>
      </c>
      <c r="E26" s="19">
        <v>4974656.807</v>
      </c>
      <c r="F26" s="19">
        <v>4991054.5860000001</v>
      </c>
      <c r="G26" s="19">
        <v>5010177.6940000001</v>
      </c>
      <c r="H26" s="19">
        <v>5007283.1849999996</v>
      </c>
      <c r="I26" s="9">
        <v>5012479.551</v>
      </c>
      <c r="J26" s="14">
        <v>5025569.3490000004</v>
      </c>
      <c r="K26" s="14">
        <v>5029582.4630000005</v>
      </c>
      <c r="L26" s="41">
        <v>5016012.1100000003</v>
      </c>
      <c r="M26" s="47">
        <v>5014234.665</v>
      </c>
    </row>
    <row r="27" spans="1:15" x14ac:dyDescent="0.25">
      <c r="A27" s="2" t="s">
        <v>10</v>
      </c>
      <c r="B27" s="19">
        <v>1394644.638</v>
      </c>
      <c r="C27" s="19">
        <v>1383086.2320000001</v>
      </c>
      <c r="D27" s="19">
        <v>1374131.67</v>
      </c>
      <c r="E27" s="19">
        <v>1374311.5260000001</v>
      </c>
      <c r="F27" s="19">
        <v>1366781.706</v>
      </c>
      <c r="G27" s="19">
        <v>1334925.8419999999</v>
      </c>
      <c r="H27" s="19">
        <v>1333068.5519999999</v>
      </c>
      <c r="I27" s="31">
        <v>1324406.6070000001</v>
      </c>
      <c r="J27" s="12">
        <v>1314820.5719999999</v>
      </c>
      <c r="K27" s="12">
        <v>1312199.8489999999</v>
      </c>
      <c r="L27" s="12">
        <v>1313623.5190000001</v>
      </c>
      <c r="M27" s="12">
        <v>1305526.371</v>
      </c>
    </row>
    <row r="28" spans="1:15" ht="15.75" thickBot="1" x14ac:dyDescent="0.3">
      <c r="A28" s="2" t="s">
        <v>11</v>
      </c>
      <c r="B28" s="13">
        <v>15298244.989</v>
      </c>
      <c r="C28" s="13">
        <v>15263885.395</v>
      </c>
      <c r="D28" s="13">
        <v>15161671.010999998</v>
      </c>
      <c r="E28" s="13">
        <v>15075799.604</v>
      </c>
      <c r="F28" s="13">
        <v>15043198.142999999</v>
      </c>
      <c r="G28" s="13">
        <v>15016689.363</v>
      </c>
      <c r="H28" s="13">
        <v>15210289.694999998</v>
      </c>
      <c r="I28" s="32">
        <v>15306927.362</v>
      </c>
      <c r="J28" s="16">
        <v>15441246.467</v>
      </c>
      <c r="K28" s="16">
        <v>15488403.272</v>
      </c>
      <c r="L28" s="13">
        <v>15490513.778000001</v>
      </c>
      <c r="M28" s="16">
        <v>15548202.389</v>
      </c>
    </row>
    <row r="29" spans="1:15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S7" sqref="S7"/>
    </sheetView>
  </sheetViews>
  <sheetFormatPr defaultRowHeight="15" x14ac:dyDescent="0.25"/>
  <cols>
    <col min="1" max="1" width="21.7109375" customWidth="1"/>
    <col min="2" max="2" width="12.28515625" customWidth="1"/>
    <col min="3" max="3" width="12.5703125" customWidth="1"/>
    <col min="4" max="4" width="12.7109375" customWidth="1"/>
    <col min="5" max="5" width="10.5703125" customWidth="1"/>
    <col min="6" max="6" width="12.42578125" customWidth="1"/>
    <col min="7" max="7" width="11.7109375" customWidth="1"/>
    <col min="8" max="8" width="12.7109375" customWidth="1"/>
    <col min="9" max="9" width="12" customWidth="1"/>
    <col min="10" max="10" width="13.85546875" customWidth="1"/>
    <col min="11" max="11" width="11.5703125" customWidth="1"/>
    <col min="12" max="12" width="13.140625" customWidth="1"/>
    <col min="13" max="13" width="13.5703125" customWidth="1"/>
  </cols>
  <sheetData>
    <row r="1" spans="1:18" x14ac:dyDescent="0.25">
      <c r="A1" s="6" t="s">
        <v>0</v>
      </c>
    </row>
    <row r="3" spans="1:18" x14ac:dyDescent="0.25">
      <c r="B3" s="37" t="s">
        <v>12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8" x14ac:dyDescent="0.25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8" x14ac:dyDescent="0.25">
      <c r="A5" s="3" t="s">
        <v>6</v>
      </c>
      <c r="B5" s="42">
        <v>42736</v>
      </c>
      <c r="C5" s="42">
        <v>42767</v>
      </c>
      <c r="D5" s="42">
        <v>42795</v>
      </c>
      <c r="E5" s="42">
        <v>42826</v>
      </c>
      <c r="F5" s="38">
        <v>42856</v>
      </c>
      <c r="G5" s="38">
        <v>42887</v>
      </c>
      <c r="H5" s="38">
        <v>42917</v>
      </c>
      <c r="I5" s="38">
        <v>42948</v>
      </c>
      <c r="J5" s="38">
        <v>42979</v>
      </c>
      <c r="K5" s="38">
        <v>43009</v>
      </c>
      <c r="L5" s="38">
        <v>43040</v>
      </c>
      <c r="M5" s="38">
        <v>43070</v>
      </c>
      <c r="N5" s="33"/>
    </row>
    <row r="6" spans="1:18" x14ac:dyDescent="0.25">
      <c r="A6" s="2" t="s">
        <v>7</v>
      </c>
      <c r="B6" s="11">
        <v>306806</v>
      </c>
      <c r="C6" s="11">
        <v>306427</v>
      </c>
      <c r="D6" s="11">
        <v>305804</v>
      </c>
      <c r="E6" s="11">
        <v>348043</v>
      </c>
      <c r="F6" s="17">
        <v>369070</v>
      </c>
      <c r="G6" s="17">
        <v>369378</v>
      </c>
      <c r="H6" s="17">
        <v>368479</v>
      </c>
      <c r="I6" s="18">
        <v>367143</v>
      </c>
      <c r="J6" s="17">
        <v>363455</v>
      </c>
      <c r="K6" s="17">
        <v>359695</v>
      </c>
      <c r="L6" s="17">
        <v>368881</v>
      </c>
      <c r="M6" s="17">
        <v>388809</v>
      </c>
      <c r="N6" s="33"/>
    </row>
    <row r="7" spans="1:18" x14ac:dyDescent="0.25">
      <c r="A7" s="2" t="s">
        <v>8</v>
      </c>
      <c r="B7" s="48">
        <v>43211</v>
      </c>
      <c r="C7" s="51">
        <v>43131</v>
      </c>
      <c r="D7" s="54">
        <v>43280</v>
      </c>
      <c r="E7" s="57">
        <v>47092</v>
      </c>
      <c r="F7" s="19">
        <v>49450</v>
      </c>
      <c r="G7" s="19">
        <v>49287</v>
      </c>
      <c r="H7" s="19">
        <v>49814</v>
      </c>
      <c r="I7" s="20">
        <v>50004</v>
      </c>
      <c r="J7" s="19">
        <v>49835</v>
      </c>
      <c r="K7" s="19">
        <v>49590</v>
      </c>
      <c r="L7" s="19">
        <v>50344</v>
      </c>
      <c r="M7" s="19">
        <v>51328</v>
      </c>
      <c r="N7" s="33"/>
    </row>
    <row r="8" spans="1:18" x14ac:dyDescent="0.25">
      <c r="A8" s="2" t="s">
        <v>9</v>
      </c>
      <c r="B8" s="48">
        <v>1581</v>
      </c>
      <c r="C8" s="51">
        <v>1575</v>
      </c>
      <c r="D8" s="54">
        <v>1578</v>
      </c>
      <c r="E8" s="57">
        <v>1663</v>
      </c>
      <c r="F8" s="19">
        <v>1708</v>
      </c>
      <c r="G8" s="19">
        <v>1716</v>
      </c>
      <c r="H8" s="19">
        <v>1724</v>
      </c>
      <c r="I8" s="20">
        <v>1732</v>
      </c>
      <c r="J8" s="19">
        <v>1739</v>
      </c>
      <c r="K8" s="19">
        <v>1736</v>
      </c>
      <c r="L8" s="19">
        <v>1758</v>
      </c>
      <c r="M8" s="19">
        <v>1765</v>
      </c>
      <c r="N8" s="33"/>
    </row>
    <row r="9" spans="1:18" x14ac:dyDescent="0.25">
      <c r="A9" s="2" t="s">
        <v>10</v>
      </c>
      <c r="B9" s="12">
        <v>4133</v>
      </c>
      <c r="C9" s="12">
        <v>4134</v>
      </c>
      <c r="D9" s="12">
        <v>4115</v>
      </c>
      <c r="E9" s="12">
        <v>4249</v>
      </c>
      <c r="F9" s="60">
        <v>4299</v>
      </c>
      <c r="G9" s="35">
        <v>4301</v>
      </c>
      <c r="H9" s="19">
        <v>4297</v>
      </c>
      <c r="I9" s="62">
        <v>4330</v>
      </c>
      <c r="J9" s="19">
        <v>4337</v>
      </c>
      <c r="K9" s="35">
        <v>4337</v>
      </c>
      <c r="L9" s="35">
        <v>4363</v>
      </c>
      <c r="M9" s="35">
        <v>4376</v>
      </c>
      <c r="N9" s="33"/>
    </row>
    <row r="10" spans="1:18" ht="15.75" thickBot="1" x14ac:dyDescent="0.3">
      <c r="A10" s="2" t="s">
        <v>11</v>
      </c>
      <c r="B10" s="13">
        <v>355731</v>
      </c>
      <c r="C10" s="16">
        <v>355267</v>
      </c>
      <c r="D10" s="13">
        <v>354777</v>
      </c>
      <c r="E10" s="16">
        <v>401047</v>
      </c>
      <c r="F10" s="21">
        <f>SUM(F6:F9)</f>
        <v>424527</v>
      </c>
      <c r="G10" s="22">
        <f>SUM(G6:G9)</f>
        <v>424682</v>
      </c>
      <c r="H10" s="22">
        <v>424314</v>
      </c>
      <c r="I10" s="34">
        <f>SUM(I6:I9)</f>
        <v>423209</v>
      </c>
      <c r="J10" s="34">
        <v>419366</v>
      </c>
      <c r="K10" s="22">
        <f>SUM(K6:K9)</f>
        <v>415358</v>
      </c>
      <c r="L10" s="22">
        <f>SUM(L6:L9)</f>
        <v>425346</v>
      </c>
      <c r="M10" s="22">
        <f>SUM(M6:M9)</f>
        <v>446278</v>
      </c>
      <c r="N10" s="33"/>
      <c r="Q10" t="s">
        <v>13</v>
      </c>
    </row>
    <row r="11" spans="1:18" ht="15.75" thickTop="1" x14ac:dyDescent="0.25">
      <c r="B11" s="29"/>
      <c r="C11" s="29"/>
      <c r="D11" s="29"/>
      <c r="E11" s="29"/>
      <c r="H11" s="29"/>
      <c r="J11" s="29"/>
      <c r="N11" s="33"/>
      <c r="R11" s="7"/>
    </row>
    <row r="12" spans="1:18" x14ac:dyDescent="0.25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8" x14ac:dyDescent="0.25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8" x14ac:dyDescent="0.25">
      <c r="A14" s="3" t="s">
        <v>6</v>
      </c>
      <c r="B14" s="42">
        <v>42736</v>
      </c>
      <c r="C14" s="42">
        <v>42767</v>
      </c>
      <c r="D14" s="42">
        <v>42795</v>
      </c>
      <c r="E14" s="42">
        <v>42826</v>
      </c>
      <c r="F14" s="38">
        <v>42856</v>
      </c>
      <c r="G14" s="38">
        <v>42887</v>
      </c>
      <c r="H14" s="38">
        <v>42917</v>
      </c>
      <c r="I14" s="38">
        <v>42948</v>
      </c>
      <c r="J14" s="38">
        <v>42979</v>
      </c>
      <c r="K14" s="38">
        <v>43009</v>
      </c>
      <c r="L14" s="38">
        <v>43040</v>
      </c>
      <c r="M14" s="38">
        <v>43070</v>
      </c>
      <c r="N14" s="33"/>
    </row>
    <row r="15" spans="1:18" x14ac:dyDescent="0.25">
      <c r="A15" s="2" t="s">
        <v>7</v>
      </c>
      <c r="B15" s="10">
        <v>0.4895524</v>
      </c>
      <c r="C15" s="10">
        <v>0.48308289999999998</v>
      </c>
      <c r="D15" s="10">
        <v>0.47949150000000001</v>
      </c>
      <c r="E15" s="10">
        <v>0.52123529999999996</v>
      </c>
      <c r="F15" s="27">
        <v>0.54990000000000006</v>
      </c>
      <c r="G15" s="27">
        <v>0.55459999999999998</v>
      </c>
      <c r="H15" s="27">
        <v>0.55289999999999995</v>
      </c>
      <c r="I15" s="63">
        <v>0.54390000000000005</v>
      </c>
      <c r="J15" s="27">
        <v>0.52769999999999995</v>
      </c>
      <c r="K15" s="27">
        <v>0.52249999999999996</v>
      </c>
      <c r="L15" s="27">
        <v>0.53769999999999996</v>
      </c>
      <c r="M15" s="27">
        <v>0.55130000000000001</v>
      </c>
      <c r="N15" s="33"/>
    </row>
    <row r="16" spans="1:18" x14ac:dyDescent="0.25">
      <c r="A16" s="2" t="s">
        <v>8</v>
      </c>
      <c r="B16" s="49">
        <v>0.7951821</v>
      </c>
      <c r="C16" s="52">
        <v>0.79597240000000002</v>
      </c>
      <c r="D16" s="55">
        <v>0.79209790000000002</v>
      </c>
      <c r="E16" s="58">
        <v>0.81121169999999998</v>
      </c>
      <c r="F16" s="28">
        <v>0.82330000000000003</v>
      </c>
      <c r="G16" s="28">
        <v>0.81840000000000002</v>
      </c>
      <c r="H16" s="28">
        <v>0.82189999999999996</v>
      </c>
      <c r="I16" s="64">
        <v>0.81769999999999998</v>
      </c>
      <c r="J16" s="28">
        <v>0.81230000000000002</v>
      </c>
      <c r="K16" s="28">
        <v>0.80449999999999999</v>
      </c>
      <c r="L16" s="28">
        <v>0.80640000000000001</v>
      </c>
      <c r="M16" s="28">
        <v>0.8095</v>
      </c>
      <c r="N16" s="33"/>
    </row>
    <row r="17" spans="1:14" x14ac:dyDescent="0.25">
      <c r="A17" s="2" t="s">
        <v>9</v>
      </c>
      <c r="B17" s="49">
        <v>0.78262940000000003</v>
      </c>
      <c r="C17" s="52">
        <v>0.78069460000000002</v>
      </c>
      <c r="D17" s="55">
        <v>0.78255110000000005</v>
      </c>
      <c r="E17" s="58">
        <v>0.78261020000000003</v>
      </c>
      <c r="F17" s="28">
        <v>0.78400000000000003</v>
      </c>
      <c r="G17" s="28">
        <v>0.78369999999999995</v>
      </c>
      <c r="H17" s="28">
        <v>0.78139999999999998</v>
      </c>
      <c r="I17" s="64">
        <v>0.77869999999999995</v>
      </c>
      <c r="J17" s="28">
        <v>0.77669999999999995</v>
      </c>
      <c r="K17" s="28">
        <v>0.77480000000000004</v>
      </c>
      <c r="L17" s="28">
        <v>0.77090000000000003</v>
      </c>
      <c r="M17" s="28">
        <v>0.77080000000000004</v>
      </c>
      <c r="N17" s="33"/>
    </row>
    <row r="18" spans="1:14" x14ac:dyDescent="0.25">
      <c r="A18" s="2" t="s">
        <v>10</v>
      </c>
      <c r="B18" s="49">
        <v>0.79819130000000005</v>
      </c>
      <c r="C18" s="52">
        <v>0.79544970000000004</v>
      </c>
      <c r="D18" s="55">
        <v>0.7896185</v>
      </c>
      <c r="E18" s="58">
        <v>0.79707810000000001</v>
      </c>
      <c r="F18" s="28">
        <v>0.79959999999999998</v>
      </c>
      <c r="G18" s="28">
        <v>0.79459999999999997</v>
      </c>
      <c r="H18" s="28">
        <v>0.79469999999999996</v>
      </c>
      <c r="I18" s="64">
        <v>0.78839999999999999</v>
      </c>
      <c r="J18" s="28">
        <v>0.78069999999999995</v>
      </c>
      <c r="K18" s="28">
        <v>0.77769999999999995</v>
      </c>
      <c r="L18" s="28">
        <v>0.77939999999999998</v>
      </c>
      <c r="M18" s="28">
        <v>0.77749999999999997</v>
      </c>
      <c r="N18" s="33"/>
    </row>
    <row r="19" spans="1:14" x14ac:dyDescent="0.2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25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25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25">
      <c r="A23" s="3" t="s">
        <v>6</v>
      </c>
      <c r="B23" s="42">
        <v>42736</v>
      </c>
      <c r="C23" s="42">
        <v>42767</v>
      </c>
      <c r="D23" s="42">
        <v>42795</v>
      </c>
      <c r="E23" s="42">
        <v>42826</v>
      </c>
      <c r="F23" s="38">
        <v>42856</v>
      </c>
      <c r="G23" s="38">
        <v>42887</v>
      </c>
      <c r="H23" s="38">
        <v>42917</v>
      </c>
      <c r="I23" s="38">
        <v>42948</v>
      </c>
      <c r="J23" s="42">
        <v>42979</v>
      </c>
      <c r="K23" s="38">
        <v>43009</v>
      </c>
      <c r="L23" s="38">
        <v>43040</v>
      </c>
      <c r="M23" s="38">
        <v>43070</v>
      </c>
      <c r="N23" s="33"/>
    </row>
    <row r="24" spans="1:14" x14ac:dyDescent="0.25">
      <c r="A24" s="2" t="s">
        <v>7</v>
      </c>
      <c r="B24" s="11">
        <v>3689170.45</v>
      </c>
      <c r="C24" s="11">
        <v>3640417.3539999998</v>
      </c>
      <c r="D24" s="11">
        <v>3613353.68</v>
      </c>
      <c r="E24" s="11">
        <v>3927926.8190000001</v>
      </c>
      <c r="F24" s="17">
        <v>4144223</v>
      </c>
      <c r="G24" s="17">
        <v>4179634</v>
      </c>
      <c r="H24" s="17">
        <v>4166561</v>
      </c>
      <c r="I24" s="17">
        <v>4098873</v>
      </c>
      <c r="J24" s="19">
        <v>3976984</v>
      </c>
      <c r="K24" s="17">
        <v>3937602</v>
      </c>
      <c r="L24" s="17">
        <v>4052175</v>
      </c>
      <c r="M24" s="17">
        <v>4154774</v>
      </c>
      <c r="N24" s="33"/>
    </row>
    <row r="25" spans="1:14" x14ac:dyDescent="0.25">
      <c r="A25" s="2" t="s">
        <v>8</v>
      </c>
      <c r="B25" s="50">
        <v>5534894.2029999997</v>
      </c>
      <c r="C25" s="53">
        <v>5539122.4450000003</v>
      </c>
      <c r="D25" s="56">
        <v>5506655.2750000004</v>
      </c>
      <c r="E25" s="59">
        <v>5609091.7340000002</v>
      </c>
      <c r="F25" s="19">
        <v>5680096</v>
      </c>
      <c r="G25" s="19">
        <v>5654971</v>
      </c>
      <c r="H25" s="19">
        <v>5680514</v>
      </c>
      <c r="I25" s="20">
        <v>5629833</v>
      </c>
      <c r="J25" s="19">
        <v>5557481</v>
      </c>
      <c r="K25" s="19">
        <v>5523401</v>
      </c>
      <c r="L25" s="19">
        <v>5541301</v>
      </c>
      <c r="M25" s="19">
        <v>5559274</v>
      </c>
      <c r="N25" s="33"/>
    </row>
    <row r="26" spans="1:14" x14ac:dyDescent="0.25">
      <c r="A26" s="2" t="s">
        <v>9</v>
      </c>
      <c r="B26" s="50">
        <v>5010153.8059999999</v>
      </c>
      <c r="C26" s="53">
        <v>5022150.6730000004</v>
      </c>
      <c r="D26" s="56">
        <v>5008320.4910000004</v>
      </c>
      <c r="E26" s="59">
        <v>5007028.2429999998</v>
      </c>
      <c r="F26" s="19">
        <v>5019558</v>
      </c>
      <c r="G26" s="19">
        <v>5017162</v>
      </c>
      <c r="H26" s="19">
        <v>5032177</v>
      </c>
      <c r="I26" s="20">
        <v>5005813</v>
      </c>
      <c r="J26" s="19">
        <v>4978236</v>
      </c>
      <c r="K26" s="19">
        <v>4956892</v>
      </c>
      <c r="L26" s="19">
        <v>4922600</v>
      </c>
      <c r="M26" s="19">
        <v>4863789</v>
      </c>
      <c r="N26" s="33"/>
    </row>
    <row r="27" spans="1:14" x14ac:dyDescent="0.25">
      <c r="A27" s="2" t="s">
        <v>10</v>
      </c>
      <c r="B27" s="12">
        <v>1311605.625</v>
      </c>
      <c r="C27" s="12">
        <v>1305525.5530000001</v>
      </c>
      <c r="D27" s="12">
        <v>1284418.486</v>
      </c>
      <c r="E27" s="12">
        <v>1292376.7620000001</v>
      </c>
      <c r="F27" s="60">
        <v>1291750</v>
      </c>
      <c r="G27" s="35">
        <v>1284480</v>
      </c>
      <c r="H27" s="19">
        <v>1282093</v>
      </c>
      <c r="I27" s="20">
        <v>1270644</v>
      </c>
      <c r="J27" s="35">
        <v>1252732</v>
      </c>
      <c r="K27" s="35">
        <v>1247051</v>
      </c>
      <c r="L27" s="35">
        <v>1251472</v>
      </c>
      <c r="M27" s="35">
        <v>1245599</v>
      </c>
      <c r="N27" s="33"/>
    </row>
    <row r="28" spans="1:14" ht="15.75" thickBot="1" x14ac:dyDescent="0.3">
      <c r="A28" s="2" t="s">
        <v>11</v>
      </c>
      <c r="B28" s="13">
        <v>15545824.084000001</v>
      </c>
      <c r="C28" s="16">
        <v>15507216.025</v>
      </c>
      <c r="D28" s="13">
        <v>15412747.932</v>
      </c>
      <c r="E28" s="16">
        <v>15836423.558</v>
      </c>
      <c r="F28" s="61">
        <f>SUM(F24:F27)</f>
        <v>16135627</v>
      </c>
      <c r="G28" s="61">
        <f>SUM(G24:G27)</f>
        <v>16136247</v>
      </c>
      <c r="H28" s="13">
        <v>16161345</v>
      </c>
      <c r="I28" s="13">
        <v>16005163</v>
      </c>
      <c r="J28" s="36">
        <v>15765434</v>
      </c>
      <c r="K28" s="66">
        <f>SUM(K24:K27)</f>
        <v>15664946</v>
      </c>
      <c r="L28" s="66">
        <f>SUM(L24:L27)</f>
        <v>15767548</v>
      </c>
      <c r="M28" s="66">
        <f>SUM(M24:M27)</f>
        <v>15823436</v>
      </c>
      <c r="N28" s="33"/>
    </row>
    <row r="29" spans="1:14" ht="15.75" thickTop="1" x14ac:dyDescent="0.25">
      <c r="B29" s="33"/>
      <c r="C29" s="33"/>
      <c r="D29" s="33"/>
      <c r="E29" s="33"/>
      <c r="H29" s="33"/>
      <c r="I29" s="65"/>
      <c r="J29" s="33"/>
      <c r="N29" s="3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sqref="A1:P32"/>
    </sheetView>
  </sheetViews>
  <sheetFormatPr defaultRowHeight="15" x14ac:dyDescent="0.25"/>
  <cols>
    <col min="1" max="1" width="21.7109375" customWidth="1"/>
    <col min="2" max="2" width="12.28515625" customWidth="1"/>
    <col min="3" max="3" width="12.5703125" customWidth="1"/>
    <col min="4" max="4" width="12.7109375" customWidth="1"/>
    <col min="5" max="5" width="10.5703125" customWidth="1"/>
    <col min="6" max="6" width="12.42578125" customWidth="1"/>
    <col min="7" max="7" width="11.7109375" customWidth="1"/>
    <col min="8" max="8" width="12.7109375" customWidth="1"/>
    <col min="9" max="9" width="12" customWidth="1"/>
    <col min="10" max="10" width="13.85546875" customWidth="1"/>
    <col min="11" max="11" width="11.5703125" customWidth="1"/>
    <col min="12" max="12" width="13.140625" customWidth="1"/>
    <col min="13" max="13" width="13.5703125" customWidth="1"/>
  </cols>
  <sheetData>
    <row r="1" spans="1:18" x14ac:dyDescent="0.25">
      <c r="A1" s="6" t="s">
        <v>0</v>
      </c>
    </row>
    <row r="3" spans="1:18" x14ac:dyDescent="0.25">
      <c r="B3" s="37" t="s">
        <v>14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8" x14ac:dyDescent="0.25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8" x14ac:dyDescent="0.25">
      <c r="A5" s="3" t="s">
        <v>6</v>
      </c>
      <c r="B5" s="42">
        <v>43101</v>
      </c>
      <c r="C5" s="42">
        <v>43132</v>
      </c>
      <c r="D5" s="42">
        <v>43160</v>
      </c>
      <c r="E5" s="42">
        <v>43191</v>
      </c>
      <c r="F5" s="42">
        <v>43221</v>
      </c>
      <c r="G5" s="38">
        <v>43252</v>
      </c>
      <c r="H5" s="38">
        <v>43282</v>
      </c>
      <c r="I5" s="38">
        <v>43313</v>
      </c>
      <c r="J5" s="38">
        <v>43344</v>
      </c>
      <c r="K5" s="38">
        <v>43374</v>
      </c>
      <c r="L5" s="38">
        <v>43405</v>
      </c>
      <c r="M5" s="38">
        <v>43435</v>
      </c>
      <c r="N5" s="33"/>
    </row>
    <row r="6" spans="1:18" x14ac:dyDescent="0.25">
      <c r="A6" s="2" t="s">
        <v>7</v>
      </c>
      <c r="B6" s="11">
        <v>382593</v>
      </c>
      <c r="C6" s="11">
        <v>376369</v>
      </c>
      <c r="D6" s="11">
        <v>377649</v>
      </c>
      <c r="E6" s="11">
        <v>386820</v>
      </c>
      <c r="F6" s="68">
        <v>392592</v>
      </c>
      <c r="G6" s="17">
        <v>391868</v>
      </c>
      <c r="H6" s="17">
        <v>386230</v>
      </c>
      <c r="I6" s="18">
        <v>378141</v>
      </c>
      <c r="J6" s="17">
        <v>378553</v>
      </c>
      <c r="K6" s="17">
        <v>373874</v>
      </c>
      <c r="L6" s="17">
        <v>373736</v>
      </c>
      <c r="M6" s="17">
        <v>380426</v>
      </c>
      <c r="N6" s="33"/>
    </row>
    <row r="7" spans="1:18" x14ac:dyDescent="0.25">
      <c r="A7" s="2" t="s">
        <v>8</v>
      </c>
      <c r="B7" s="59">
        <v>50912</v>
      </c>
      <c r="C7" s="59">
        <v>50612</v>
      </c>
      <c r="D7" s="59">
        <v>50612</v>
      </c>
      <c r="E7" s="59">
        <v>51251</v>
      </c>
      <c r="F7" s="67">
        <v>52086</v>
      </c>
      <c r="G7" s="19">
        <v>52042</v>
      </c>
      <c r="H7" s="19">
        <v>51870</v>
      </c>
      <c r="I7" s="20">
        <v>51370</v>
      </c>
      <c r="J7" s="19">
        <v>51375</v>
      </c>
      <c r="K7" s="19">
        <v>50891</v>
      </c>
      <c r="L7" s="19">
        <v>50896</v>
      </c>
      <c r="M7" s="19">
        <v>51054</v>
      </c>
      <c r="N7" s="33"/>
    </row>
    <row r="8" spans="1:18" x14ac:dyDescent="0.25">
      <c r="A8" s="2" t="s">
        <v>9</v>
      </c>
      <c r="B8" s="59">
        <v>1756</v>
      </c>
      <c r="C8" s="59">
        <v>1755</v>
      </c>
      <c r="D8" s="59">
        <v>1747</v>
      </c>
      <c r="E8" s="59">
        <v>1764</v>
      </c>
      <c r="F8" s="67">
        <v>1785</v>
      </c>
      <c r="G8" s="19">
        <v>1786</v>
      </c>
      <c r="H8" s="19">
        <v>1784</v>
      </c>
      <c r="I8" s="20">
        <v>1778</v>
      </c>
      <c r="J8" s="19">
        <v>1768</v>
      </c>
      <c r="K8" s="19">
        <v>1761</v>
      </c>
      <c r="L8" s="19">
        <v>1759</v>
      </c>
      <c r="M8" s="19">
        <v>1750</v>
      </c>
      <c r="N8" s="33"/>
    </row>
    <row r="9" spans="1:18" x14ac:dyDescent="0.25">
      <c r="A9" s="2" t="s">
        <v>10</v>
      </c>
      <c r="B9" s="12">
        <v>4372</v>
      </c>
      <c r="C9" s="12">
        <v>4359</v>
      </c>
      <c r="D9" s="12">
        <v>4335</v>
      </c>
      <c r="E9" s="12">
        <v>4377</v>
      </c>
      <c r="F9" s="67">
        <v>4402</v>
      </c>
      <c r="G9" s="35">
        <v>4402</v>
      </c>
      <c r="H9" s="19">
        <v>4399</v>
      </c>
      <c r="I9" s="62">
        <v>4394</v>
      </c>
      <c r="J9" s="19">
        <v>4388</v>
      </c>
      <c r="K9" s="35">
        <v>4389</v>
      </c>
      <c r="L9" s="35">
        <v>4375</v>
      </c>
      <c r="M9" s="19">
        <v>4363</v>
      </c>
      <c r="N9" s="33"/>
    </row>
    <row r="10" spans="1:18" ht="15.75" thickBot="1" x14ac:dyDescent="0.3">
      <c r="A10" s="2" t="s">
        <v>11</v>
      </c>
      <c r="B10" s="13">
        <f t="shared" ref="B10:K10" si="0">SUM(B6:B9)</f>
        <v>439633</v>
      </c>
      <c r="C10" s="16">
        <f t="shared" si="0"/>
        <v>433095</v>
      </c>
      <c r="D10" s="13">
        <f t="shared" si="0"/>
        <v>434343</v>
      </c>
      <c r="E10" s="16">
        <f t="shared" si="0"/>
        <v>444212</v>
      </c>
      <c r="F10" s="21">
        <f t="shared" si="0"/>
        <v>450865</v>
      </c>
      <c r="G10" s="21">
        <f t="shared" si="0"/>
        <v>450098</v>
      </c>
      <c r="H10" s="21">
        <f t="shared" si="0"/>
        <v>444283</v>
      </c>
      <c r="I10" s="21">
        <f t="shared" si="0"/>
        <v>435683</v>
      </c>
      <c r="J10" s="21">
        <f t="shared" si="0"/>
        <v>436084</v>
      </c>
      <c r="K10" s="21">
        <f t="shared" si="0"/>
        <v>430915</v>
      </c>
      <c r="L10" s="22">
        <f>SUM(L6:L9)</f>
        <v>430766</v>
      </c>
      <c r="M10" s="23">
        <f>SUM(M6:M9)</f>
        <v>437593</v>
      </c>
      <c r="N10" s="33"/>
      <c r="Q10" t="s">
        <v>13</v>
      </c>
    </row>
    <row r="11" spans="1:18" ht="15.75" thickTop="1" x14ac:dyDescent="0.25">
      <c r="B11" s="29"/>
      <c r="C11" s="29"/>
      <c r="D11" s="29"/>
      <c r="E11" s="29"/>
      <c r="H11" s="29"/>
      <c r="J11" s="29"/>
      <c r="M11" s="29"/>
      <c r="N11" s="33"/>
      <c r="R11" s="7"/>
    </row>
    <row r="12" spans="1:18" x14ac:dyDescent="0.25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8" x14ac:dyDescent="0.25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8" x14ac:dyDescent="0.25">
      <c r="A14" s="3" t="s">
        <v>6</v>
      </c>
      <c r="B14" s="42">
        <v>43101</v>
      </c>
      <c r="C14" s="42">
        <v>43132</v>
      </c>
      <c r="D14" s="42">
        <v>43160</v>
      </c>
      <c r="E14" s="42">
        <v>43191</v>
      </c>
      <c r="F14" s="42">
        <v>43221</v>
      </c>
      <c r="G14" s="38">
        <v>43252</v>
      </c>
      <c r="H14" s="38">
        <v>43282</v>
      </c>
      <c r="I14" s="38">
        <v>43313</v>
      </c>
      <c r="J14" s="38">
        <v>43344</v>
      </c>
      <c r="K14" s="38">
        <v>43374</v>
      </c>
      <c r="L14" s="38">
        <v>43405</v>
      </c>
      <c r="M14" s="38">
        <v>43435</v>
      </c>
      <c r="N14" s="33"/>
    </row>
    <row r="15" spans="1:18" x14ac:dyDescent="0.25">
      <c r="A15" s="2" t="s">
        <v>7</v>
      </c>
      <c r="B15" s="10">
        <v>0.55179999999999996</v>
      </c>
      <c r="C15" s="10">
        <v>0.54930000000000001</v>
      </c>
      <c r="D15" s="10">
        <v>0.55320000000000003</v>
      </c>
      <c r="E15" s="10">
        <v>0.56710000000000005</v>
      </c>
      <c r="F15" s="70">
        <v>0.58028709999999994</v>
      </c>
      <c r="G15" s="27">
        <v>0.59440000000000004</v>
      </c>
      <c r="H15" s="27">
        <v>0.59599999999999997</v>
      </c>
      <c r="I15" s="63">
        <v>0.58830000000000005</v>
      </c>
      <c r="J15" s="27">
        <v>0.60029999999999994</v>
      </c>
      <c r="K15" s="27">
        <v>0.59889999999999999</v>
      </c>
      <c r="L15" s="27">
        <v>0.60050000000000003</v>
      </c>
      <c r="M15" s="27">
        <v>0.60709999999999997</v>
      </c>
      <c r="N15" s="33"/>
    </row>
    <row r="16" spans="1:18" x14ac:dyDescent="0.25">
      <c r="A16" s="2" t="s">
        <v>8</v>
      </c>
      <c r="B16" s="58">
        <v>0.80730000000000002</v>
      </c>
      <c r="C16" s="58">
        <v>0.80720000000000003</v>
      </c>
      <c r="D16" s="58">
        <v>0.81930000000000003</v>
      </c>
      <c r="E16" s="58">
        <v>0.81799999999999995</v>
      </c>
      <c r="F16" s="69">
        <v>0.82556180000000001</v>
      </c>
      <c r="G16" s="28">
        <v>0.82840000000000003</v>
      </c>
      <c r="H16" s="28">
        <v>0.83099999999999996</v>
      </c>
      <c r="I16" s="64">
        <v>0.82899999999999996</v>
      </c>
      <c r="J16" s="28">
        <v>0.82909999999999995</v>
      </c>
      <c r="K16" s="28">
        <v>0.82799999999999996</v>
      </c>
      <c r="L16" s="28">
        <v>0.82950000000000002</v>
      </c>
      <c r="M16" s="28">
        <v>0.82889999999999997</v>
      </c>
      <c r="N16" s="33"/>
    </row>
    <row r="17" spans="1:14" x14ac:dyDescent="0.25">
      <c r="A17" s="2" t="s">
        <v>9</v>
      </c>
      <c r="B17" s="58">
        <v>0.77</v>
      </c>
      <c r="C17" s="58">
        <v>0.77229999999999999</v>
      </c>
      <c r="D17" s="58">
        <v>0.77159999999999995</v>
      </c>
      <c r="E17" s="58">
        <v>0.77690000000000003</v>
      </c>
      <c r="F17" s="69">
        <v>0.77640730000000002</v>
      </c>
      <c r="G17" s="28">
        <v>0.77800000000000002</v>
      </c>
      <c r="H17" s="28">
        <v>0.77710000000000001</v>
      </c>
      <c r="I17" s="64">
        <v>0.77710000000000001</v>
      </c>
      <c r="J17" s="28">
        <v>0.77890000000000004</v>
      </c>
      <c r="K17" s="28">
        <v>0.7782</v>
      </c>
      <c r="L17" s="28">
        <v>0.77769999999999995</v>
      </c>
      <c r="M17" s="28">
        <v>0.78159999999999996</v>
      </c>
      <c r="N17" s="33"/>
    </row>
    <row r="18" spans="1:14" x14ac:dyDescent="0.25">
      <c r="A18" s="2" t="s">
        <v>10</v>
      </c>
      <c r="B18" s="58">
        <v>0.78080000000000005</v>
      </c>
      <c r="C18" s="58">
        <v>0.77959999999999996</v>
      </c>
      <c r="D18" s="58">
        <v>0.77900000000000003</v>
      </c>
      <c r="E18" s="58">
        <v>0.77990000000000004</v>
      </c>
      <c r="F18" s="69">
        <v>0.77749140000000005</v>
      </c>
      <c r="G18" s="28">
        <v>0.77859999999999996</v>
      </c>
      <c r="H18" s="28">
        <v>0.77959999999999996</v>
      </c>
      <c r="I18" s="64">
        <v>0.78100000000000003</v>
      </c>
      <c r="J18" s="28">
        <v>0.7863</v>
      </c>
      <c r="K18" s="28">
        <v>0.78790000000000004</v>
      </c>
      <c r="L18" s="28">
        <v>0.78549999999999998</v>
      </c>
      <c r="M18" s="28">
        <v>0.77490000000000003</v>
      </c>
      <c r="N18" s="33"/>
    </row>
    <row r="19" spans="1:14" x14ac:dyDescent="0.2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25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25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25">
      <c r="A23" s="3" t="s">
        <v>6</v>
      </c>
      <c r="B23" s="42">
        <v>43101</v>
      </c>
      <c r="C23" s="42">
        <v>43132</v>
      </c>
      <c r="D23" s="42">
        <v>43160</v>
      </c>
      <c r="E23" s="42">
        <v>43191</v>
      </c>
      <c r="F23" s="42">
        <v>43221</v>
      </c>
      <c r="G23" s="38">
        <v>43252</v>
      </c>
      <c r="H23" s="38">
        <v>43282</v>
      </c>
      <c r="I23" s="38">
        <v>43313</v>
      </c>
      <c r="J23" s="42">
        <v>43344</v>
      </c>
      <c r="K23" s="38">
        <v>43374</v>
      </c>
      <c r="L23" s="38">
        <v>43405</v>
      </c>
      <c r="M23" s="38">
        <v>43435</v>
      </c>
      <c r="N23" s="33"/>
    </row>
    <row r="24" spans="1:14" x14ac:dyDescent="0.25">
      <c r="A24" s="2" t="s">
        <v>7</v>
      </c>
      <c r="B24" s="11">
        <v>4158322</v>
      </c>
      <c r="C24" s="11">
        <v>4139145</v>
      </c>
      <c r="D24" s="11">
        <v>4168460</v>
      </c>
      <c r="E24" s="11">
        <v>4273525</v>
      </c>
      <c r="F24" s="68">
        <v>4372929</v>
      </c>
      <c r="G24" s="17">
        <v>4479492</v>
      </c>
      <c r="H24" s="17">
        <v>4491161</v>
      </c>
      <c r="I24" s="17">
        <v>4433051</v>
      </c>
      <c r="J24" s="19">
        <v>4523384</v>
      </c>
      <c r="K24" s="17">
        <v>4513137</v>
      </c>
      <c r="L24" s="17">
        <v>4525004</v>
      </c>
      <c r="M24" s="17">
        <v>4575168</v>
      </c>
      <c r="N24" s="33"/>
    </row>
    <row r="25" spans="1:14" x14ac:dyDescent="0.25">
      <c r="A25" s="2" t="s">
        <v>8</v>
      </c>
      <c r="B25" s="59">
        <v>5560663</v>
      </c>
      <c r="C25" s="59">
        <v>5569364</v>
      </c>
      <c r="D25" s="59">
        <v>5718359</v>
      </c>
      <c r="E25" s="59">
        <v>5720776</v>
      </c>
      <c r="F25" s="67">
        <v>5750791</v>
      </c>
      <c r="G25" s="19">
        <v>5813841</v>
      </c>
      <c r="H25" s="19">
        <v>5840433</v>
      </c>
      <c r="I25" s="20">
        <v>5840894</v>
      </c>
      <c r="J25" s="19">
        <v>5876640</v>
      </c>
      <c r="K25" s="19">
        <v>5871632</v>
      </c>
      <c r="L25" s="19">
        <v>5887027</v>
      </c>
      <c r="M25" s="19">
        <v>5891195</v>
      </c>
      <c r="N25" s="33"/>
    </row>
    <row r="26" spans="1:14" x14ac:dyDescent="0.25">
      <c r="A26" s="2" t="s">
        <v>9</v>
      </c>
      <c r="B26" s="59">
        <v>4854681</v>
      </c>
      <c r="C26" s="59">
        <v>4855063</v>
      </c>
      <c r="D26" s="59">
        <v>4837056</v>
      </c>
      <c r="E26" s="59">
        <v>4710292</v>
      </c>
      <c r="F26" s="67">
        <v>4723324</v>
      </c>
      <c r="G26" s="19">
        <v>4721270</v>
      </c>
      <c r="H26" s="19">
        <v>4705562</v>
      </c>
      <c r="I26" s="20">
        <v>4713221</v>
      </c>
      <c r="J26" s="19">
        <v>4717838</v>
      </c>
      <c r="K26" s="19">
        <v>4711341</v>
      </c>
      <c r="L26" s="19">
        <v>4743240</v>
      </c>
      <c r="M26" s="19">
        <v>4766569</v>
      </c>
      <c r="N26" s="33"/>
    </row>
    <row r="27" spans="1:14" x14ac:dyDescent="0.25">
      <c r="A27" s="2" t="s">
        <v>10</v>
      </c>
      <c r="B27" s="12">
        <v>1255301</v>
      </c>
      <c r="C27" s="12">
        <v>1260302</v>
      </c>
      <c r="D27" s="12">
        <v>1260744</v>
      </c>
      <c r="E27" s="12">
        <v>1267411</v>
      </c>
      <c r="F27" s="71">
        <v>1262338</v>
      </c>
      <c r="G27" s="35">
        <v>1265436</v>
      </c>
      <c r="H27" s="35">
        <v>1270413</v>
      </c>
      <c r="I27" s="62">
        <v>1275082</v>
      </c>
      <c r="J27" s="35">
        <v>1284523</v>
      </c>
      <c r="K27" s="35">
        <v>1289044</v>
      </c>
      <c r="L27" s="35">
        <v>1283634</v>
      </c>
      <c r="M27" s="19">
        <v>1268538</v>
      </c>
      <c r="N27" s="33"/>
    </row>
    <row r="28" spans="1:14" ht="15.75" thickBot="1" x14ac:dyDescent="0.3">
      <c r="A28" s="2" t="s">
        <v>11</v>
      </c>
      <c r="B28" s="13">
        <f t="shared" ref="B28:K28" si="1">SUM(B24:B27)</f>
        <v>15828967</v>
      </c>
      <c r="C28" s="16">
        <f t="shared" si="1"/>
        <v>15823874</v>
      </c>
      <c r="D28" s="13">
        <f t="shared" si="1"/>
        <v>15984619</v>
      </c>
      <c r="E28" s="16">
        <f t="shared" si="1"/>
        <v>15972004</v>
      </c>
      <c r="F28" s="61">
        <f t="shared" si="1"/>
        <v>16109382</v>
      </c>
      <c r="G28" s="61">
        <f t="shared" si="1"/>
        <v>16280039</v>
      </c>
      <c r="H28" s="61">
        <f t="shared" si="1"/>
        <v>16307569</v>
      </c>
      <c r="I28" s="61">
        <f t="shared" si="1"/>
        <v>16262248</v>
      </c>
      <c r="J28" s="61">
        <f t="shared" si="1"/>
        <v>16402385</v>
      </c>
      <c r="K28" s="61">
        <f t="shared" si="1"/>
        <v>16385154</v>
      </c>
      <c r="L28" s="66">
        <f>SUM(L24:L27)</f>
        <v>16438905</v>
      </c>
      <c r="M28" s="23">
        <f>SUM(M24:M27)</f>
        <v>16501470</v>
      </c>
      <c r="N28" s="33"/>
    </row>
    <row r="29" spans="1:14" ht="15.75" thickTop="1" x14ac:dyDescent="0.25">
      <c r="B29" s="33"/>
      <c r="C29" s="33"/>
      <c r="D29" s="33"/>
      <c r="E29" s="33"/>
      <c r="H29" s="33"/>
      <c r="I29" s="65"/>
      <c r="J29" s="33"/>
      <c r="M29" s="33"/>
      <c r="N29" s="3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D6" sqref="D6"/>
    </sheetView>
  </sheetViews>
  <sheetFormatPr defaultRowHeight="15" x14ac:dyDescent="0.25"/>
  <cols>
    <col min="1" max="1" width="22.5703125" customWidth="1"/>
    <col min="2" max="13" width="12.7109375" customWidth="1"/>
  </cols>
  <sheetData>
    <row r="1" spans="1:14" x14ac:dyDescent="0.25">
      <c r="A1" s="6" t="s">
        <v>0</v>
      </c>
    </row>
    <row r="3" spans="1:14" x14ac:dyDescent="0.25">
      <c r="B3" s="37" t="s">
        <v>15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4" x14ac:dyDescent="0.25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4" x14ac:dyDescent="0.25">
      <c r="A5" s="3" t="s">
        <v>6</v>
      </c>
      <c r="B5" s="42">
        <v>43466</v>
      </c>
      <c r="C5" s="42">
        <v>43497</v>
      </c>
      <c r="D5" s="42">
        <v>43525</v>
      </c>
      <c r="E5" s="42">
        <v>43556</v>
      </c>
      <c r="F5" s="42">
        <v>43586</v>
      </c>
      <c r="G5" s="42">
        <v>43617</v>
      </c>
      <c r="H5" s="42">
        <v>43647</v>
      </c>
      <c r="I5" s="42">
        <v>43678</v>
      </c>
      <c r="J5" s="42">
        <v>43709</v>
      </c>
      <c r="K5" s="42">
        <v>43739</v>
      </c>
      <c r="L5" s="42">
        <v>43770</v>
      </c>
      <c r="M5" s="42">
        <v>43800</v>
      </c>
      <c r="N5" s="33"/>
    </row>
    <row r="6" spans="1:14" x14ac:dyDescent="0.25">
      <c r="A6" s="2" t="s">
        <v>7</v>
      </c>
      <c r="B6" s="11">
        <v>385785</v>
      </c>
      <c r="C6" s="11">
        <v>380643</v>
      </c>
      <c r="D6" s="11"/>
      <c r="E6" s="11"/>
      <c r="F6" s="68"/>
      <c r="G6" s="17"/>
      <c r="H6" s="17"/>
      <c r="I6" s="18"/>
      <c r="J6" s="17"/>
      <c r="K6" s="17"/>
      <c r="L6" s="17"/>
      <c r="M6" s="17"/>
      <c r="N6" s="33"/>
    </row>
    <row r="7" spans="1:14" x14ac:dyDescent="0.25">
      <c r="A7" s="2" t="s">
        <v>8</v>
      </c>
      <c r="B7" s="59">
        <v>51284</v>
      </c>
      <c r="C7" s="59">
        <v>50901</v>
      </c>
      <c r="D7" s="59"/>
      <c r="E7" s="59"/>
      <c r="F7" s="67"/>
      <c r="G7" s="19"/>
      <c r="H7" s="19"/>
      <c r="I7" s="20"/>
      <c r="J7" s="19"/>
      <c r="K7" s="19"/>
      <c r="L7" s="19"/>
      <c r="M7" s="19"/>
      <c r="N7" s="33"/>
    </row>
    <row r="8" spans="1:14" x14ac:dyDescent="0.25">
      <c r="A8" s="2" t="s">
        <v>9</v>
      </c>
      <c r="B8" s="59">
        <v>1753</v>
      </c>
      <c r="C8" s="59">
        <v>1759</v>
      </c>
      <c r="D8" s="59"/>
      <c r="E8" s="59"/>
      <c r="F8" s="67"/>
      <c r="G8" s="19"/>
      <c r="H8" s="19"/>
      <c r="I8" s="20"/>
      <c r="J8" s="19"/>
      <c r="K8" s="19"/>
      <c r="L8" s="19"/>
      <c r="M8" s="19"/>
      <c r="N8" s="33"/>
    </row>
    <row r="9" spans="1:14" x14ac:dyDescent="0.25">
      <c r="A9" s="2" t="s">
        <v>10</v>
      </c>
      <c r="B9" s="12">
        <v>4417</v>
      </c>
      <c r="C9" s="12">
        <v>4394</v>
      </c>
      <c r="D9" s="12"/>
      <c r="E9" s="12"/>
      <c r="F9" s="67"/>
      <c r="G9" s="35"/>
      <c r="H9" s="19"/>
      <c r="I9" s="62"/>
      <c r="J9" s="19"/>
      <c r="K9" s="35"/>
      <c r="L9" s="35"/>
      <c r="M9" s="19"/>
      <c r="N9" s="33"/>
    </row>
    <row r="10" spans="1:14" ht="15.75" thickBot="1" x14ac:dyDescent="0.3">
      <c r="A10" s="2" t="s">
        <v>11</v>
      </c>
      <c r="B10" s="13">
        <f t="shared" ref="B10:K10" si="0">SUM(B6:B9)</f>
        <v>443239</v>
      </c>
      <c r="C10" s="16">
        <f t="shared" si="0"/>
        <v>437697</v>
      </c>
      <c r="D10" s="13">
        <f t="shared" si="0"/>
        <v>0</v>
      </c>
      <c r="E10" s="16">
        <f t="shared" si="0"/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 t="shared" si="0"/>
        <v>0</v>
      </c>
      <c r="L10" s="22">
        <f>SUM(L6:L9)</f>
        <v>0</v>
      </c>
      <c r="M10" s="23">
        <f>SUM(M6:M9)</f>
        <v>0</v>
      </c>
      <c r="N10" s="33"/>
    </row>
    <row r="11" spans="1:14" ht="15.75" thickTop="1" x14ac:dyDescent="0.25">
      <c r="B11" s="29"/>
      <c r="C11" s="29"/>
      <c r="D11" s="29"/>
      <c r="E11" s="29"/>
      <c r="H11" s="29"/>
      <c r="J11" s="29"/>
      <c r="M11" s="29"/>
      <c r="N11" s="33"/>
    </row>
    <row r="12" spans="1:14" x14ac:dyDescent="0.25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4" x14ac:dyDescent="0.25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4" x14ac:dyDescent="0.25">
      <c r="A14" s="3" t="s">
        <v>6</v>
      </c>
      <c r="B14" s="42">
        <v>43466</v>
      </c>
      <c r="C14" s="42">
        <v>43497</v>
      </c>
      <c r="D14" s="42">
        <v>43525</v>
      </c>
      <c r="E14" s="42">
        <v>43556</v>
      </c>
      <c r="F14" s="42">
        <v>43586</v>
      </c>
      <c r="G14" s="42">
        <v>43617</v>
      </c>
      <c r="H14" s="42">
        <v>43647</v>
      </c>
      <c r="I14" s="42">
        <v>43678</v>
      </c>
      <c r="J14" s="42">
        <v>43709</v>
      </c>
      <c r="K14" s="42">
        <v>43739</v>
      </c>
      <c r="L14" s="42">
        <v>43770</v>
      </c>
      <c r="M14" s="42">
        <v>43800</v>
      </c>
      <c r="N14" s="33"/>
    </row>
    <row r="15" spans="1:14" x14ac:dyDescent="0.25">
      <c r="A15" s="2" t="s">
        <v>7</v>
      </c>
      <c r="B15" s="10">
        <v>0.59899999999999998</v>
      </c>
      <c r="C15" s="10">
        <v>0.59450000000000003</v>
      </c>
      <c r="D15" s="10"/>
      <c r="E15" s="10"/>
      <c r="F15" s="70"/>
      <c r="G15" s="27"/>
      <c r="H15" s="27"/>
      <c r="I15" s="63"/>
      <c r="J15" s="27"/>
      <c r="K15" s="27"/>
      <c r="L15" s="27"/>
      <c r="M15" s="27"/>
      <c r="N15" s="33"/>
    </row>
    <row r="16" spans="1:14" x14ac:dyDescent="0.25">
      <c r="A16" s="2" t="s">
        <v>8</v>
      </c>
      <c r="B16" s="58">
        <v>0.82430000000000003</v>
      </c>
      <c r="C16" s="58">
        <v>0.82230000000000003</v>
      </c>
      <c r="D16" s="58"/>
      <c r="E16" s="58"/>
      <c r="F16" s="69"/>
      <c r="G16" s="28"/>
      <c r="H16" s="28"/>
      <c r="I16" s="64"/>
      <c r="J16" s="28"/>
      <c r="K16" s="28"/>
      <c r="L16" s="28"/>
      <c r="M16" s="28"/>
      <c r="N16" s="33"/>
    </row>
    <row r="17" spans="1:14" x14ac:dyDescent="0.25">
      <c r="A17" s="2" t="s">
        <v>9</v>
      </c>
      <c r="B17" s="58">
        <v>0.77900000000000003</v>
      </c>
      <c r="C17" s="58">
        <v>0.77980000000000005</v>
      </c>
      <c r="D17" s="58"/>
      <c r="E17" s="58"/>
      <c r="F17" s="69"/>
      <c r="G17" s="28"/>
      <c r="H17" s="28"/>
      <c r="I17" s="64"/>
      <c r="J17" s="28"/>
      <c r="K17" s="28"/>
      <c r="L17" s="28"/>
      <c r="M17" s="28"/>
      <c r="N17" s="33"/>
    </row>
    <row r="18" spans="1:14" x14ac:dyDescent="0.25">
      <c r="A18" s="2" t="s">
        <v>10</v>
      </c>
      <c r="B18" s="58">
        <v>0.7742</v>
      </c>
      <c r="C18" s="58">
        <v>0.77339999999999998</v>
      </c>
      <c r="D18" s="58"/>
      <c r="E18" s="58"/>
      <c r="F18" s="69"/>
      <c r="G18" s="28"/>
      <c r="H18" s="28"/>
      <c r="I18" s="64"/>
      <c r="J18" s="28"/>
      <c r="K18" s="28"/>
      <c r="L18" s="28"/>
      <c r="M18" s="28"/>
      <c r="N18" s="33"/>
    </row>
    <row r="19" spans="1:14" x14ac:dyDescent="0.2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25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25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25">
      <c r="A23" s="3" t="s">
        <v>6</v>
      </c>
      <c r="B23" s="42">
        <v>43466</v>
      </c>
      <c r="C23" s="42">
        <v>43497</v>
      </c>
      <c r="D23" s="42">
        <v>43525</v>
      </c>
      <c r="E23" s="42">
        <v>43556</v>
      </c>
      <c r="F23" s="42">
        <v>43586</v>
      </c>
      <c r="G23" s="42">
        <v>43617</v>
      </c>
      <c r="H23" s="42">
        <v>43647</v>
      </c>
      <c r="I23" s="42">
        <v>43678</v>
      </c>
      <c r="J23" s="42">
        <v>43709</v>
      </c>
      <c r="K23" s="42">
        <v>43739</v>
      </c>
      <c r="L23" s="42">
        <v>43770</v>
      </c>
      <c r="M23" s="42">
        <v>43800</v>
      </c>
      <c r="N23" s="33"/>
    </row>
    <row r="24" spans="1:14" x14ac:dyDescent="0.25">
      <c r="A24" s="2" t="s">
        <v>7</v>
      </c>
      <c r="B24" s="11">
        <v>4513578</v>
      </c>
      <c r="C24" s="11">
        <v>4480082</v>
      </c>
      <c r="D24" s="11"/>
      <c r="E24" s="11"/>
      <c r="F24" s="68"/>
      <c r="G24" s="17"/>
      <c r="H24" s="17"/>
      <c r="I24" s="17"/>
      <c r="J24" s="19"/>
      <c r="K24" s="17"/>
      <c r="L24" s="17"/>
      <c r="M24" s="17"/>
      <c r="N24" s="33"/>
    </row>
    <row r="25" spans="1:14" x14ac:dyDescent="0.25">
      <c r="A25" s="2" t="s">
        <v>8</v>
      </c>
      <c r="B25" s="59">
        <v>5864515</v>
      </c>
      <c r="C25" s="59">
        <v>5870750</v>
      </c>
      <c r="D25" s="59"/>
      <c r="E25" s="59"/>
      <c r="F25" s="67"/>
      <c r="G25" s="19"/>
      <c r="H25" s="19"/>
      <c r="I25" s="20"/>
      <c r="J25" s="19"/>
      <c r="K25" s="19"/>
      <c r="L25" s="19"/>
      <c r="M25" s="19"/>
      <c r="N25" s="33"/>
    </row>
    <row r="26" spans="1:14" x14ac:dyDescent="0.25">
      <c r="A26" s="2" t="s">
        <v>9</v>
      </c>
      <c r="B26" s="59">
        <v>4795948</v>
      </c>
      <c r="C26" s="59">
        <v>4796489</v>
      </c>
      <c r="D26" s="59"/>
      <c r="E26" s="59"/>
      <c r="F26" s="67"/>
      <c r="G26" s="19"/>
      <c r="H26" s="19"/>
      <c r="I26" s="20"/>
      <c r="J26" s="19"/>
      <c r="K26" s="19"/>
      <c r="L26" s="19"/>
      <c r="M26" s="19"/>
      <c r="N26" s="33"/>
    </row>
    <row r="27" spans="1:14" x14ac:dyDescent="0.25">
      <c r="A27" s="2" t="s">
        <v>10</v>
      </c>
      <c r="B27" s="12">
        <v>1258654</v>
      </c>
      <c r="C27" s="12">
        <v>1257190</v>
      </c>
      <c r="D27" s="12"/>
      <c r="E27" s="12"/>
      <c r="F27" s="71"/>
      <c r="G27" s="35"/>
      <c r="H27" s="35"/>
      <c r="I27" s="62"/>
      <c r="J27" s="35"/>
      <c r="K27" s="35"/>
      <c r="L27" s="35"/>
      <c r="M27" s="19"/>
      <c r="N27" s="33"/>
    </row>
    <row r="28" spans="1:14" ht="15.75" thickBot="1" x14ac:dyDescent="0.3">
      <c r="A28" s="2" t="s">
        <v>11</v>
      </c>
      <c r="B28" s="13">
        <f t="shared" ref="B28:K28" si="1">SUM(B24:B27)</f>
        <v>16432695</v>
      </c>
      <c r="C28" s="16">
        <f t="shared" si="1"/>
        <v>16404511</v>
      </c>
      <c r="D28" s="13">
        <f t="shared" si="1"/>
        <v>0</v>
      </c>
      <c r="E28" s="16">
        <f t="shared" si="1"/>
        <v>0</v>
      </c>
      <c r="F28" s="61">
        <f t="shared" si="1"/>
        <v>0</v>
      </c>
      <c r="G28" s="61">
        <f t="shared" si="1"/>
        <v>0</v>
      </c>
      <c r="H28" s="61">
        <f t="shared" si="1"/>
        <v>0</v>
      </c>
      <c r="I28" s="61">
        <f t="shared" si="1"/>
        <v>0</v>
      </c>
      <c r="J28" s="61">
        <f t="shared" si="1"/>
        <v>0</v>
      </c>
      <c r="K28" s="61">
        <f t="shared" si="1"/>
        <v>0</v>
      </c>
      <c r="L28" s="66">
        <f>SUM(L24:L27)</f>
        <v>0</v>
      </c>
      <c r="M28" s="23">
        <f>SUM(M24:M27)</f>
        <v>0</v>
      </c>
      <c r="N28" s="33"/>
    </row>
    <row r="29" spans="1:14" ht="15.75" thickTop="1" x14ac:dyDescent="0.25">
      <c r="B29" s="33"/>
      <c r="C29" s="33"/>
      <c r="D29" s="33"/>
      <c r="E29" s="33"/>
      <c r="H29" s="33"/>
      <c r="I29" s="65"/>
      <c r="J29" s="33"/>
      <c r="M29" s="33"/>
      <c r="N29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2016</vt:lpstr>
      <vt:lpstr>2017</vt:lpstr>
      <vt:lpstr>2018</vt:lpstr>
      <vt:lpstr>2019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Bailey, Angi</dc:creator>
  <cp:lastModifiedBy>Hunt, Tom</cp:lastModifiedBy>
  <cp:lastPrinted>2018-07-02T17:49:08Z</cp:lastPrinted>
  <dcterms:created xsi:type="dcterms:W3CDTF">2017-05-22T13:16:39Z</dcterms:created>
  <dcterms:modified xsi:type="dcterms:W3CDTF">2019-03-01T13:39:02Z</dcterms:modified>
</cp:coreProperties>
</file>